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Entwicklung\Entwicklung Coagulation\Labor\Excel Validierung\Test preparation\"/>
    </mc:Choice>
  </mc:AlternateContent>
  <xr:revisionPtr revIDLastSave="0" documentId="8_{105DD2AD-1743-480A-B56F-CBB1DB462A72}" xr6:coauthVersionLast="47" xr6:coauthVersionMax="47" xr10:uidLastSave="{00000000-0000-0000-0000-000000000000}"/>
  <bookViews>
    <workbookView xWindow="1515" yWindow="1515" windowWidth="20550" windowHeight="11715" xr2:uid="{4ADFD792-939B-4707-88D4-F13B1857D705}"/>
  </bookViews>
  <sheets>
    <sheet name="Pipetting Scheme" sheetId="1" r:id="rId1"/>
  </sheets>
  <externalReferences>
    <externalReference r:id="rId2"/>
  </externalReferences>
  <definedNames>
    <definedName name="lieferant">#REF!</definedName>
    <definedName name="sb_wert">#REF!</definedName>
    <definedName name="stresstest">#REF!</definedName>
    <definedName name="ungülti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11" i="1" s="1"/>
  <c r="F10" i="1"/>
  <c r="F11" i="1" s="1"/>
  <c r="E10" i="1"/>
  <c r="E11" i="1" s="1"/>
  <c r="D10" i="1"/>
  <c r="D11" i="1" s="1"/>
  <c r="C10" i="1"/>
  <c r="C11" i="1" s="1"/>
</calcChain>
</file>

<file path=xl/sharedStrings.xml><?xml version="1.0" encoding="utf-8"?>
<sst xmlns="http://schemas.openxmlformats.org/spreadsheetml/2006/main" count="13" uniqueCount="13">
  <si>
    <t>Current Lot number:</t>
  </si>
  <si>
    <t>Calibrator Concentration [ng/ml]:</t>
  </si>
  <si>
    <t>Enter Lot and specific calibrator value</t>
  </si>
  <si>
    <t>Preparation of Calibrator Dilutions</t>
  </si>
  <si>
    <t>Level</t>
  </si>
  <si>
    <t>Cal 1</t>
  </si>
  <si>
    <t>Cal 2</t>
  </si>
  <si>
    <t>Cal 3</t>
  </si>
  <si>
    <t>Cal 4</t>
  </si>
  <si>
    <t>Cal 5</t>
  </si>
  <si>
    <t>[ng/ml] DDU</t>
  </si>
  <si>
    <t>Volume ([CAL]  Calibrator µl)</t>
  </si>
  <si>
    <t>Volume ([DIL] Diluent µl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</si>
</sst>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 applyProtection="1">
      <alignment horizontal="right" vertical="center"/>
      <protection locked="0"/>
    </xf>
    <xf numFmtId="0" fontId="2" fillId="3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right" vertical="center" indent="1"/>
    </xf>
    <xf numFmtId="0" fontId="0" fillId="0" borderId="3" xfId="0" applyBorder="1" applyAlignment="1">
      <alignment horizontal="right" vertical="center" indent="1"/>
    </xf>
    <xf numFmtId="0" fontId="0" fillId="0" borderId="4" xfId="0" applyBorder="1" applyAlignment="1">
      <alignment horizontal="right" vertical="center" indent="1"/>
    </xf>
    <xf numFmtId="0" fontId="0" fillId="0" borderId="5" xfId="0" applyBorder="1" applyAlignment="1">
      <alignment horizontal="right" vertical="center" indent="1"/>
    </xf>
    <xf numFmtId="0" fontId="1" fillId="0" borderId="1" xfId="0" applyFont="1" applyBorder="1" applyAlignment="1">
      <alignment horizontal="right" vertical="center" wrapText="1" indent="1"/>
    </xf>
    <xf numFmtId="0" fontId="1" fillId="0" borderId="6" xfId="0" applyFont="1" applyBorder="1" applyAlignment="1">
      <alignment horizontal="right" vertical="center" indent="1"/>
    </xf>
    <xf numFmtId="0" fontId="1" fillId="0" borderId="7" xfId="0" applyFont="1" applyBorder="1" applyAlignment="1">
      <alignment horizontal="right" vertical="center" indent="1"/>
    </xf>
    <xf numFmtId="0" fontId="1" fillId="0" borderId="8" xfId="0" applyFont="1" applyBorder="1" applyAlignment="1">
      <alignment horizontal="right" vertical="center" indent="1"/>
    </xf>
    <xf numFmtId="164" fontId="1" fillId="0" borderId="9" xfId="0" applyNumberFormat="1" applyFont="1" applyBorder="1" applyAlignment="1">
      <alignment horizontal="right" vertical="center" wrapText="1" indent="1"/>
    </xf>
    <xf numFmtId="164" fontId="0" fillId="0" borderId="10" xfId="0" applyNumberFormat="1" applyBorder="1" applyAlignment="1">
      <alignment horizontal="right" vertical="center" indent="1"/>
    </xf>
    <xf numFmtId="164" fontId="0" fillId="0" borderId="11" xfId="0" applyNumberFormat="1" applyBorder="1" applyAlignment="1">
      <alignment horizontal="right" vertical="center" indent="1"/>
    </xf>
    <xf numFmtId="164" fontId="0" fillId="0" borderId="12" xfId="0" applyNumberFormat="1" applyBorder="1" applyAlignment="1">
      <alignment horizontal="right" vertical="center" indent="1"/>
    </xf>
    <xf numFmtId="0" fontId="1" fillId="0" borderId="13" xfId="0" applyFont="1" applyBorder="1" applyAlignment="1">
      <alignment horizontal="right" wrapText="1" indent="1"/>
    </xf>
    <xf numFmtId="164" fontId="0" fillId="0" borderId="14" xfId="0" applyNumberFormat="1" applyBorder="1" applyAlignment="1">
      <alignment horizontal="right" vertical="center" indent="1"/>
    </xf>
    <xf numFmtId="164" fontId="0" fillId="0" borderId="15" xfId="0" applyNumberFormat="1" applyBorder="1" applyAlignment="1">
      <alignment horizontal="right" vertical="center" indent="1"/>
    </xf>
    <xf numFmtId="164" fontId="0" fillId="0" borderId="16" xfId="0" applyNumberFormat="1" applyBorder="1" applyAlignment="1">
      <alignment horizontal="right" vertical="center" indent="1"/>
    </xf>
  </cellXfs>
  <cellStyles count="1">
    <cellStyle name="Standard" xfId="0" builtinId="0"/>
  </cellStyles>
  <dxfs count="2"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-Dimer%20Calibration%20Prepar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tting Scheme"/>
      <sheetName val="Änderungshistorie"/>
      <sheetName val="Blanko"/>
      <sheetName val="Formeln"/>
      <sheetName val="Anforderungsbereiche"/>
      <sheetName val="Zellschutz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AB845-93DB-4947-820E-EDCBB0AD44D0}">
  <sheetPr>
    <tabColor theme="9"/>
    <pageSetUpPr fitToPage="1"/>
  </sheetPr>
  <dimension ref="B1:G11"/>
  <sheetViews>
    <sheetView tabSelected="1" zoomScaleNormal="100" workbookViewId="0">
      <selection activeCell="H5" sqref="H5"/>
    </sheetView>
  </sheetViews>
  <sheetFormatPr baseColWidth="10" defaultColWidth="11.42578125" defaultRowHeight="15" x14ac:dyDescent="0.25"/>
  <cols>
    <col min="1" max="1" width="7.7109375" customWidth="1"/>
    <col min="2" max="2" width="17.140625" customWidth="1"/>
    <col min="3" max="5" width="13" customWidth="1"/>
    <col min="8" max="8" width="19.5703125" customWidth="1"/>
  </cols>
  <sheetData>
    <row r="1" spans="2:7" ht="17.25" customHeight="1" x14ac:dyDescent="0.25"/>
    <row r="2" spans="2:7" ht="17.25" customHeight="1" x14ac:dyDescent="0.25">
      <c r="B2" s="1" t="s">
        <v>0</v>
      </c>
      <c r="C2" s="1"/>
      <c r="D2" s="1"/>
      <c r="E2" s="2"/>
    </row>
    <row r="3" spans="2:7" ht="17.25" customHeight="1" x14ac:dyDescent="0.25">
      <c r="B3" s="1" t="s">
        <v>1</v>
      </c>
      <c r="C3" s="1"/>
      <c r="D3" s="1"/>
      <c r="E3" s="2"/>
    </row>
    <row r="4" spans="2:7" ht="17.25" customHeight="1" x14ac:dyDescent="0.25"/>
    <row r="5" spans="2:7" ht="17.25" customHeight="1" x14ac:dyDescent="0.25">
      <c r="B5" s="3" t="s">
        <v>2</v>
      </c>
      <c r="C5" s="3"/>
      <c r="D5" s="3"/>
      <c r="E5" s="3"/>
    </row>
    <row r="6" spans="2:7" ht="17.25" customHeight="1" x14ac:dyDescent="0.25">
      <c r="B6" s="4"/>
    </row>
    <row r="7" spans="2:7" ht="18.75" customHeight="1" x14ac:dyDescent="0.25">
      <c r="B7" s="5" t="s">
        <v>3</v>
      </c>
      <c r="C7" s="5"/>
      <c r="D7" s="5"/>
      <c r="E7" s="5"/>
      <c r="F7" s="5"/>
      <c r="G7" s="5"/>
    </row>
    <row r="8" spans="2:7" ht="18.75" customHeight="1" x14ac:dyDescent="0.25">
      <c r="B8" s="6" t="s">
        <v>4</v>
      </c>
      <c r="C8" s="7" t="s">
        <v>5</v>
      </c>
      <c r="D8" s="8" t="s">
        <v>6</v>
      </c>
      <c r="E8" s="8" t="s">
        <v>7</v>
      </c>
      <c r="F8" s="8" t="s">
        <v>8</v>
      </c>
      <c r="G8" s="9" t="s">
        <v>9</v>
      </c>
    </row>
    <row r="9" spans="2:7" ht="18.75" customHeight="1" x14ac:dyDescent="0.25">
      <c r="B9" s="10" t="s">
        <v>10</v>
      </c>
      <c r="C9" s="11">
        <v>2600</v>
      </c>
      <c r="D9" s="12">
        <v>1600</v>
      </c>
      <c r="E9" s="12">
        <v>800</v>
      </c>
      <c r="F9" s="12">
        <v>400</v>
      </c>
      <c r="G9" s="13">
        <v>220</v>
      </c>
    </row>
    <row r="10" spans="2:7" ht="30" customHeight="1" x14ac:dyDescent="0.25">
      <c r="B10" s="14" t="s">
        <v>11</v>
      </c>
      <c r="C10" s="15" t="str">
        <f>IF(ISNUMBER($E$3),C9/$E$3*300,"")</f>
        <v/>
      </c>
      <c r="D10" s="16" t="str">
        <f>IF(ISNUMBER($E$3),D9/$E$3*300,"")</f>
        <v/>
      </c>
      <c r="E10" s="16" t="str">
        <f>IF(ISNUMBER($E$3),E9/$E$3*300,"")</f>
        <v/>
      </c>
      <c r="F10" s="16" t="str">
        <f>IF(ISNUMBER($E$3),F9/$E$3*300,"")</f>
        <v/>
      </c>
      <c r="G10" s="17" t="str">
        <f>IF(ISNUMBER($E$3),G9/$E$3*300,"")</f>
        <v/>
      </c>
    </row>
    <row r="11" spans="2:7" ht="30" customHeight="1" x14ac:dyDescent="0.25">
      <c r="B11" s="18" t="s">
        <v>12</v>
      </c>
      <c r="C11" s="19" t="str">
        <f>IF(ISNUMBER($E$3),300-C10,"")</f>
        <v/>
      </c>
      <c r="D11" s="20" t="str">
        <f>IF(ISNUMBER($E$3),300-D10,"")</f>
        <v/>
      </c>
      <c r="E11" s="20" t="str">
        <f>IF(ISNUMBER($E$3),300-E10,"")</f>
        <v/>
      </c>
      <c r="F11" s="20" t="str">
        <f>IF(ISNUMBER($E$3),300-F10,"")</f>
        <v/>
      </c>
      <c r="G11" s="21" t="str">
        <f>IF(ISNUMBER($E$3),300-G10,"")</f>
        <v/>
      </c>
    </row>
  </sheetData>
  <protectedRanges>
    <protectedRange sqref="E2:E3" name="Bereich1"/>
  </protectedRanges>
  <mergeCells count="4">
    <mergeCell ref="B2:D2"/>
    <mergeCell ref="B3:D3"/>
    <mergeCell ref="B5:E5"/>
    <mergeCell ref="B7:G7"/>
  </mergeCells>
  <conditionalFormatting sqref="A1:XFD9 A12:XFD1048576 A10:A11 C10:XFD11">
    <cfRule type="expression" dxfId="1" priority="2">
      <formula>NOT(CELL("Schutz",A1))</formula>
    </cfRule>
  </conditionalFormatting>
  <conditionalFormatting sqref="B10:B11">
    <cfRule type="expression" dxfId="0" priority="1">
      <formula>NOT(CELL("Schutz",B10))</formula>
    </cfRule>
  </conditionalFormatting>
  <dataValidations count="1">
    <dataValidation type="whole" allowBlank="1" showInputMessage="1" showErrorMessage="1" error="Enter Lot specific value printed on the vial_x000a_(&gt;2600 ng/ml)" sqref="E3" xr:uid="{28B5EA88-8AA1-4ECC-A894-4B32708B0D8A}">
      <formula1>2600</formula1>
      <formula2>3500</formula2>
    </dataValidation>
  </dataValidations>
  <pageMargins left="0.7" right="0.7" top="0.78740157499999996" bottom="0.78740157499999996" header="0.3" footer="0.3"/>
  <pageSetup paperSize="9" fitToHeight="0" orientation="portrait" verticalDpi="598" r:id="rId1"/>
  <headerFooter>
    <oddHeader>&amp;LHuman Diagnostics Worldwide 
&amp;R&amp;A</oddHeader>
    <oddFooter>&amp;LExcel Calulator for Application Sheet for DD with Hemostat D-DIMER
on HumaCLOT Junior, Duo Plus, Quattro – Model HC1, HC2, HC4&amp;RVersion: 001
valid since  14.07.2022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Pipetting Scheme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 Schläwicke</dc:creator>
  <cp:lastModifiedBy>Christin Schläwicke</cp:lastModifiedBy>
  <dcterms:created xsi:type="dcterms:W3CDTF">2022-07-15T07:33:46Z</dcterms:created>
  <dcterms:modified xsi:type="dcterms:W3CDTF">2022-07-15T07:35:14Z</dcterms:modified>
</cp:coreProperties>
</file>